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Видеоэкраны" sheetId="1" r:id="rId1"/>
  </sheets>
  <definedNames>
    <definedName name="_xlnm._FilterDatabase" localSheetId="0" hidden="1">Видеоэкраны!$A$1:$Q$3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O2" i="1" s="1"/>
  <c r="P2" i="1" s="1"/>
  <c r="M3" i="1"/>
  <c r="O3" i="1" s="1"/>
  <c r="P3" i="1" s="1"/>
</calcChain>
</file>

<file path=xl/sharedStrings.xml><?xml version="1.0" encoding="utf-8"?>
<sst xmlns="http://schemas.openxmlformats.org/spreadsheetml/2006/main" count="39" uniqueCount="29">
  <si>
    <t>Город</t>
  </si>
  <si>
    <t>Вид конструкции</t>
  </si>
  <si>
    <t>Адрес</t>
  </si>
  <si>
    <t>Фото</t>
  </si>
  <si>
    <t>Сторона</t>
  </si>
  <si>
    <t>Способ показа</t>
  </si>
  <si>
    <t>Код</t>
  </si>
  <si>
    <t>Период, дней</t>
  </si>
  <si>
    <t>Выходов в час</t>
  </si>
  <si>
    <t>Выходов за период</t>
  </si>
  <si>
    <t>Аренда</t>
  </si>
  <si>
    <t>Иваново</t>
  </si>
  <si>
    <t>А</t>
  </si>
  <si>
    <t>Шереметьевский пр. 58</t>
  </si>
  <si>
    <t>8х5</t>
  </si>
  <si>
    <t>ИВ-1</t>
  </si>
  <si>
    <t>ИВ-2</t>
  </si>
  <si>
    <t>Видеоэкран</t>
  </si>
  <si>
    <t>Карта</t>
  </si>
  <si>
    <t>Формат, м.</t>
  </si>
  <si>
    <t>Ролик, сек</t>
  </si>
  <si>
    <t>Выходов в сутки</t>
  </si>
  <si>
    <t>Координаты</t>
  </si>
  <si>
    <t>57.005799, 40.992390</t>
  </si>
  <si>
    <t>57.009406, 40.972385</t>
  </si>
  <si>
    <t>пр. Ленина, д. 2</t>
  </si>
  <si>
    <t>Статичня картинка, видеоролик</t>
  </si>
  <si>
    <t>Время работы экрана</t>
  </si>
  <si>
    <t>ПН-ВС: с 00:00 до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</si>
</sst>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">
    <cellStyle name="Гиперссылка" xfId="3" builtinId="8"/>
    <cellStyle name="Гиперссылка 2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S4ZT2s" TargetMode="External"/><Relationship Id="rId2" Type="http://schemas.openxmlformats.org/officeDocument/2006/relationships/hyperlink" Target="https://disk.yandex.ru/i/p-VL24Shh7zRtQ" TargetMode="External"/><Relationship Id="rId1" Type="http://schemas.openxmlformats.org/officeDocument/2006/relationships/hyperlink" Target="https://disk.yandex.ru/i/2Sq_gtUoJAMS9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S4ZL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6"/>
  <sheetViews>
    <sheetView tabSelected="1" workbookViewId="0">
      <selection activeCell="C2" sqref="C2"/>
    </sheetView>
  </sheetViews>
  <sheetFormatPr defaultRowHeight="12.75" x14ac:dyDescent="0.2"/>
  <cols>
    <col min="1" max="1" width="10.5703125" style="5" customWidth="1"/>
    <col min="2" max="2" width="19.28515625" style="5" customWidth="1"/>
    <col min="3" max="3" width="20" style="5" customWidth="1"/>
    <col min="4" max="4" width="9.5703125" style="5" customWidth="1"/>
    <col min="5" max="5" width="10" style="5" customWidth="1"/>
    <col min="6" max="6" width="14.28515625" style="5" customWidth="1"/>
    <col min="7" max="7" width="12.140625" style="5" customWidth="1"/>
    <col min="8" max="8" width="17.140625" style="5" customWidth="1"/>
    <col min="9" max="9" width="8.7109375" style="5" customWidth="1"/>
    <col min="10" max="10" width="13.85546875" style="5" customWidth="1"/>
    <col min="11" max="11" width="16.85546875" style="5" customWidth="1"/>
    <col min="12" max="12" width="17" style="5" customWidth="1"/>
    <col min="13" max="13" width="18.7109375" style="5" customWidth="1"/>
    <col min="14" max="14" width="16.85546875" style="5" customWidth="1"/>
    <col min="15" max="15" width="21.5703125" style="5" customWidth="1"/>
    <col min="16" max="16" width="11.7109375" style="5" customWidth="1"/>
    <col min="17" max="17" width="19" style="5" customWidth="1"/>
    <col min="18" max="16384" width="9.140625" style="5"/>
  </cols>
  <sheetData>
    <row r="1" spans="1:84" s="2" customFormat="1" ht="25.5" x14ac:dyDescent="0.2">
      <c r="A1" s="8" t="s">
        <v>0</v>
      </c>
      <c r="B1" s="8" t="s">
        <v>1</v>
      </c>
      <c r="C1" s="8" t="s">
        <v>2</v>
      </c>
      <c r="D1" s="9" t="s">
        <v>3</v>
      </c>
      <c r="E1" s="9" t="s">
        <v>18</v>
      </c>
      <c r="F1" s="8" t="s">
        <v>19</v>
      </c>
      <c r="G1" s="8" t="s">
        <v>4</v>
      </c>
      <c r="H1" s="8" t="s">
        <v>5</v>
      </c>
      <c r="I1" s="8" t="s">
        <v>6</v>
      </c>
      <c r="J1" s="9" t="s">
        <v>20</v>
      </c>
      <c r="K1" s="8" t="s">
        <v>8</v>
      </c>
      <c r="L1" s="8" t="s">
        <v>27</v>
      </c>
      <c r="M1" s="8" t="s">
        <v>21</v>
      </c>
      <c r="N1" s="8" t="s">
        <v>7</v>
      </c>
      <c r="O1" s="8" t="s">
        <v>9</v>
      </c>
      <c r="P1" s="8" t="s">
        <v>10</v>
      </c>
      <c r="Q1" s="8" t="s">
        <v>22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</row>
    <row r="2" spans="1:84" s="3" customFormat="1" ht="25.5" x14ac:dyDescent="0.2">
      <c r="A2" s="10" t="s">
        <v>11</v>
      </c>
      <c r="B2" s="10" t="s">
        <v>17</v>
      </c>
      <c r="C2" s="11" t="s">
        <v>25</v>
      </c>
      <c r="D2" s="12" t="s">
        <v>3</v>
      </c>
      <c r="E2" s="12" t="s">
        <v>18</v>
      </c>
      <c r="F2" s="11" t="s">
        <v>14</v>
      </c>
      <c r="G2" s="10" t="s">
        <v>12</v>
      </c>
      <c r="H2" s="13" t="s">
        <v>26</v>
      </c>
      <c r="I2" s="10" t="s">
        <v>15</v>
      </c>
      <c r="J2" s="10">
        <v>5</v>
      </c>
      <c r="K2" s="10">
        <v>15</v>
      </c>
      <c r="L2" s="14" t="s">
        <v>28</v>
      </c>
      <c r="M2" s="10">
        <f t="shared" ref="M2:M3" si="0">24*K2</f>
        <v>360</v>
      </c>
      <c r="N2" s="10">
        <v>15</v>
      </c>
      <c r="O2" s="10">
        <f t="shared" ref="O2:O3" si="1">M2*N2</f>
        <v>5400</v>
      </c>
      <c r="P2" s="1">
        <f>(0.6*O2)*J2</f>
        <v>16200</v>
      </c>
      <c r="Q2" s="10" t="s">
        <v>24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1:84" s="3" customFormat="1" ht="25.5" x14ac:dyDescent="0.2">
      <c r="A3" s="10" t="s">
        <v>11</v>
      </c>
      <c r="B3" s="10" t="s">
        <v>17</v>
      </c>
      <c r="C3" s="11" t="s">
        <v>13</v>
      </c>
      <c r="D3" s="12" t="s">
        <v>3</v>
      </c>
      <c r="E3" s="12" t="s">
        <v>18</v>
      </c>
      <c r="F3" s="11" t="s">
        <v>14</v>
      </c>
      <c r="G3" s="10" t="s">
        <v>12</v>
      </c>
      <c r="H3" s="13" t="s">
        <v>26</v>
      </c>
      <c r="I3" s="10" t="s">
        <v>16</v>
      </c>
      <c r="J3" s="10">
        <v>5</v>
      </c>
      <c r="K3" s="10">
        <v>15</v>
      </c>
      <c r="L3" s="14" t="s">
        <v>28</v>
      </c>
      <c r="M3" s="10">
        <f t="shared" si="0"/>
        <v>360</v>
      </c>
      <c r="N3" s="10">
        <v>15</v>
      </c>
      <c r="O3" s="10">
        <f t="shared" si="1"/>
        <v>5400</v>
      </c>
      <c r="P3" s="1">
        <f>(0.6*O3)*J3</f>
        <v>16200</v>
      </c>
      <c r="Q3" s="10" t="s">
        <v>23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</row>
    <row r="4" spans="1:84" x14ac:dyDescent="0.2">
      <c r="D4" s="7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</row>
    <row r="5" spans="1:84" x14ac:dyDescent="0.2">
      <c r="D5" s="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</row>
    <row r="6" spans="1:84" x14ac:dyDescent="0.2">
      <c r="D6" s="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</row>
  </sheetData>
  <autoFilter ref="A1:Q3"/>
  <hyperlinks>
    <hyperlink ref="D2" r:id="rId1"/>
    <hyperlink ref="D3" r:id="rId2"/>
    <hyperlink ref="E2" r:id="rId3" display="карта"/>
    <hyperlink ref="E3" r:id="rId4" display="карта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2026-02-08T16:47:24Z</dcterms:modified>
</cp:coreProperties>
</file>